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Sheet1" sheetId="1" r:id="rId1"/>
  </sheets>
  <definedNames>
    <definedName name="_xlnm.Print_Area" localSheetId="0">'Sheet1'!$A$1:$G$58</definedName>
  </definedNames>
  <calcPr fullCalcOnLoad="1"/>
</workbook>
</file>

<file path=xl/sharedStrings.xml><?xml version="1.0" encoding="utf-8"?>
<sst xmlns="http://schemas.openxmlformats.org/spreadsheetml/2006/main" count="293" uniqueCount="72">
  <si>
    <t>Резервные фонды местных администраций</t>
  </si>
  <si>
    <t>(тыс. рублей)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</si>
  <si>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</si>
  <si>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</si>
  <si>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</si>
  <si>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Мероприятия по благоустройству территорий населенных пунктов</t>
  </si>
  <si>
    <t>Глава муниципального образования</t>
  </si>
  <si>
    <t>Мероприятия в области физической культуры и спорта</t>
  </si>
  <si>
    <t>Иные безвозмездные и безвозвратные перечисления</t>
  </si>
  <si>
    <t>сельсовет муниципального района Буздякский район</t>
  </si>
  <si>
    <t>Республики Башкортостан</t>
  </si>
  <si>
    <t>800</t>
  </si>
  <si>
    <t>100</t>
  </si>
  <si>
    <t>200</t>
  </si>
  <si>
    <t>Межбюджетные трансферты</t>
  </si>
  <si>
    <t>Мероприятия по развитию малого и среднего предпринимательства</t>
  </si>
  <si>
    <t>3</t>
  </si>
  <si>
    <t>4</t>
  </si>
  <si>
    <t xml:space="preserve">Приложение № 7 к решению   Совета  </t>
  </si>
  <si>
    <t>Наименование</t>
  </si>
  <si>
    <t>ЦСР</t>
  </si>
  <si>
    <t>Вид</t>
  </si>
  <si>
    <t>ВСЕГО</t>
  </si>
  <si>
    <t/>
  </si>
  <si>
    <t>19</t>
  </si>
  <si>
    <t>01</t>
  </si>
  <si>
    <t>Закупка товаров, работ и услуг для обеспечения государственных (муниципальных) нужд</t>
  </si>
  <si>
    <t>43450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</si>
  <si>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</si>
  <si>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</si>
  <si>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</si>
  <si>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74040</t>
  </si>
  <si>
    <t>6</t>
  </si>
  <si>
    <t>7</t>
  </si>
  <si>
    <t>06050</t>
  </si>
  <si>
    <t>Организация и содержание мест захоронения</t>
  </si>
  <si>
    <t>06400</t>
  </si>
  <si>
    <t>9</t>
  </si>
  <si>
    <t>41870</t>
  </si>
  <si>
    <t>99</t>
  </si>
  <si>
    <t>непрограммные расходы</t>
  </si>
  <si>
    <t>0</t>
  </si>
  <si>
    <t>00</t>
  </si>
  <si>
    <t>02030</t>
  </si>
  <si>
    <t>Аппараты органов государственной власти Республики Башкортостан</t>
  </si>
  <si>
    <t>02040</t>
  </si>
  <si>
    <t>07500</t>
  </si>
  <si>
    <t>Содержание и обслуживание муниципальной казны</t>
  </si>
  <si>
    <t>09040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</si>
  <si>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</si>
  <si>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</si>
  <si>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74000</t>
  </si>
  <si>
    <t>500</t>
  </si>
  <si>
    <t>Условно утвержденные расходы</t>
  </si>
  <si>
    <t>99999</t>
  </si>
  <si>
    <t>Иные средства</t>
  </si>
  <si>
    <t>900</t>
  </si>
  <si>
    <t>Сумма</t>
  </si>
  <si>
    <t>Подпрограмма "Обеспечение роста национальной экономики"</t>
  </si>
  <si>
    <t>Основное мероприятие "Обеспечение оснащенности сельских поселений документами планирования"</t>
  </si>
  <si>
    <t>Подпрограмма "Развитие жилищного хозяйства в сельских поселениях"</t>
  </si>
  <si>
    <t>Основное мероприятие "Улучшение состояния жилищного хозяйства"</t>
  </si>
  <si>
    <t>Подпрограмма "Развитие физической культуры и спорта в сельских поселениях"</t>
  </si>
  <si>
    <t>Основное мероприятие "Содействие развитию физкультуры и спорта в сельском поселении"</t>
  </si>
  <si>
    <t>Подпрограмма "Обеспечение пожарной безопасности"</t>
  </si>
  <si>
    <t>Основное мероприятие "Пожарная безопасность сельских поселений"</t>
  </si>
  <si>
    <t>Подпрограмма "Благоустройство"</t>
  </si>
  <si>
    <t>Основное мероприятие "Благоустройство сельских послелений"</t>
  </si>
  <si>
    <t>Муниципальная программа "Комплексное развитие сельских поселениймуниципального района Буздякский район Республики Башкортостан до 2030 года"</t>
  </si>
  <si>
    <t>сельского поселения Уртакульский</t>
  </si>
  <si>
    <t>Распределение бюджетных ассигнований сельского поселения Уртакульский сельсовет муниципального района Буздякский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</si>
  <si>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№110 от  22.12.2020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</si>
</sst>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shrinkToFit="1"/>
    </xf>
    <xf numFmtId="4" fontId="40" fillId="0" borderId="10" xfId="0" applyNumberFormat="1" applyFont="1" applyFill="1" applyBorder="1" applyAlignment="1">
      <alignment horizontal="right" vertical="center" shrinkToFit="1"/>
    </xf>
    <xf numFmtId="0" fontId="40" fillId="0" borderId="10" xfId="0" applyFont="1" applyFill="1" applyBorder="1" applyAlignment="1" quotePrefix="1">
      <alignment horizontal="left" vertical="top" wrapText="1"/>
    </xf>
    <xf numFmtId="0" fontId="40" fillId="0" borderId="10" xfId="0" applyNumberFormat="1" applyFont="1" applyFill="1" applyBorder="1" applyAlignment="1">
      <alignment horizontal="right" vertical="center" shrinkToFit="1"/>
    </xf>
    <xf numFmtId="0" fontId="40" fillId="33" borderId="10" xfId="0" applyNumberFormat="1" applyFont="1" applyFill="1" applyBorder="1" applyAlignment="1">
      <alignment horizontal="right" vertical="center" shrinkToFit="1"/>
    </xf>
    <xf numFmtId="4" fontId="40" fillId="33" borderId="10" xfId="0" applyNumberFormat="1" applyFont="1" applyFill="1" applyBorder="1" applyAlignment="1">
      <alignment horizontal="right" vertical="center" shrinkToFit="1"/>
    </xf>
    <xf numFmtId="49" fontId="39" fillId="0" borderId="10" xfId="0" applyNumberFormat="1" applyFont="1" applyFill="1" applyBorder="1" applyAlignment="1">
      <alignment horizontal="center" vertical="center" shrinkToFit="1"/>
    </xf>
    <xf numFmtId="4" fontId="39" fillId="0" borderId="10" xfId="0" applyNumberFormat="1" applyFont="1" applyFill="1" applyBorder="1" applyAlignment="1">
      <alignment horizontal="right" vertical="center" shrinkToFit="1"/>
    </xf>
    <xf numFmtId="0" fontId="39" fillId="0" borderId="10" xfId="0" applyNumberFormat="1" applyFont="1" applyFill="1" applyBorder="1" applyAlignment="1">
      <alignment horizontal="right" vertical="center" shrinkToFit="1"/>
    </xf>
    <xf numFmtId="2" fontId="40" fillId="0" borderId="10" xfId="0" applyNumberFormat="1" applyFont="1" applyFill="1" applyBorder="1" applyAlignment="1">
      <alignment horizontal="right" vertical="center" shrinkToFit="1"/>
    </xf>
    <xf numFmtId="2" fontId="40" fillId="33" borderId="10" xfId="0" applyNumberFormat="1" applyFont="1" applyFill="1" applyBorder="1" applyAlignment="1">
      <alignment horizontal="right" vertical="center" shrinkToFit="1"/>
    </xf>
    <xf numFmtId="0" fontId="39" fillId="0" borderId="11" xfId="0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shrinkToFit="1"/>
    </xf>
    <xf numFmtId="49" fontId="40" fillId="0" borderId="13" xfId="0" applyNumberFormat="1" applyFont="1" applyFill="1" applyBorder="1" applyAlignment="1">
      <alignment horizontal="center" vertical="center" shrinkToFit="1"/>
    </xf>
    <xf numFmtId="49" fontId="40" fillId="0" borderId="11" xfId="0" applyNumberFormat="1" applyFont="1" applyFill="1" applyBorder="1" applyAlignment="1">
      <alignment horizontal="center" vertical="center" shrinkToFit="1"/>
    </xf>
    <xf numFmtId="0" fontId="40" fillId="0" borderId="12" xfId="0" applyFont="1" applyFill="1" applyBorder="1" applyAlignment="1" quotePrefix="1">
      <alignment horizontal="left" vertical="top" wrapText="1"/>
    </xf>
    <xf numFmtId="0" fontId="40" fillId="0" borderId="13" xfId="0" applyFont="1" applyFill="1" applyBorder="1" applyAlignment="1" quotePrefix="1">
      <alignment horizontal="left" vertical="top" wrapText="1"/>
    </xf>
    <xf numFmtId="0" fontId="40" fillId="0" borderId="11" xfId="0" applyFont="1" applyFill="1" applyBorder="1" applyAlignment="1" quotePrefix="1">
      <alignment horizontal="left" vertical="top" wrapText="1"/>
    </xf>
    <xf numFmtId="0" fontId="39" fillId="0" borderId="12" xfId="0" applyFont="1" applyFill="1" applyBorder="1" applyAlignment="1" quotePrefix="1">
      <alignment horizontal="left" vertical="top" wrapText="1"/>
    </xf>
    <xf numFmtId="49" fontId="39" fillId="0" borderId="13" xfId="0" applyNumberFormat="1" applyFont="1" applyFill="1" applyBorder="1" applyAlignment="1">
      <alignment horizontal="center" vertical="center" shrinkToFit="1"/>
    </xf>
    <xf numFmtId="49" fontId="39" fillId="0" borderId="1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" fillId="34" borderId="0" xfId="0" applyFont="1" applyFill="1" applyAlignment="1">
      <alignment horizontal="left" indent="24"/>
    </xf>
    <xf numFmtId="0" fontId="2" fillId="34" borderId="0" xfId="0" applyFon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left" vertical="center" shrinkToFit="1"/>
    </xf>
    <xf numFmtId="0" fontId="40" fillId="34" borderId="10" xfId="0" applyFont="1" applyFill="1" applyBorder="1" applyAlignment="1" quotePrefix="1">
      <alignment horizontal="left" vertical="top" wrapText="1"/>
    </xf>
    <xf numFmtId="0" fontId="39" fillId="34" borderId="10" xfId="0" applyFont="1" applyFill="1" applyBorder="1" applyAlignment="1" quotePrefix="1">
      <alignment horizontal="left" vertical="top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8.57421875" style="31" customWidth="1"/>
    <col min="2" max="2" width="3.00390625" style="4" bestFit="1" customWidth="1"/>
    <col min="3" max="3" width="1.8515625" style="6" bestFit="1" customWidth="1"/>
    <col min="4" max="4" width="5.00390625" style="2" customWidth="1"/>
    <col min="5" max="5" width="6.00390625" style="0" bestFit="1" customWidth="1"/>
    <col min="6" max="6" width="6.57421875" style="0" customWidth="1"/>
  </cols>
  <sheetData>
    <row r="1" spans="1:3" ht="12.75">
      <c r="A1" s="30" t="s">
        <v>18</v>
      </c>
      <c r="B1"/>
      <c r="C1"/>
    </row>
    <row r="2" spans="1:4" ht="12.75">
      <c r="A2" s="30" t="s">
        <v>69</v>
      </c>
      <c r="B2"/>
      <c r="C2"/>
      <c r="D2" s="3"/>
    </row>
    <row r="3" spans="1:3" ht="12.75">
      <c r="A3" s="30" t="s">
        <v>9</v>
      </c>
      <c r="B3"/>
      <c r="C3"/>
    </row>
    <row r="4" spans="1:3" ht="12.75">
      <c r="A4" s="30" t="s">
        <v>10</v>
      </c>
      <c r="B4"/>
      <c r="C4"/>
    </row>
    <row r="5" spans="1:3" ht="12.75">
      <c r="A5" s="30" t="s">
        <v>71</v>
      </c>
      <c r="B5"/>
      <c r="C5"/>
    </row>
    <row r="6" ht="15.75">
      <c r="C6" s="5"/>
    </row>
    <row r="8" spans="1:7" ht="63" customHeight="1">
      <c r="A8" s="38" t="s">
        <v>70</v>
      </c>
      <c r="B8" s="38"/>
      <c r="C8" s="38"/>
      <c r="D8" s="38"/>
      <c r="E8" s="38"/>
      <c r="F8" s="38"/>
      <c r="G8" s="38"/>
    </row>
    <row r="9" ht="15.75">
      <c r="D9" s="1" t="s">
        <v>1</v>
      </c>
    </row>
    <row r="11" spans="1:7" ht="12.75">
      <c r="A11" s="32" t="s">
        <v>19</v>
      </c>
      <c r="B11" s="36" t="s">
        <v>20</v>
      </c>
      <c r="C11" s="37"/>
      <c r="D11" s="37"/>
      <c r="E11" s="37"/>
      <c r="F11" s="19" t="s">
        <v>21</v>
      </c>
      <c r="G11" s="7" t="s">
        <v>57</v>
      </c>
    </row>
    <row r="12" spans="1:7" ht="12.75">
      <c r="A12" s="33" t="s">
        <v>22</v>
      </c>
      <c r="B12" s="20" t="s">
        <v>23</v>
      </c>
      <c r="C12" s="21" t="s">
        <v>23</v>
      </c>
      <c r="D12" s="21" t="s">
        <v>23</v>
      </c>
      <c r="E12" s="22" t="s">
        <v>23</v>
      </c>
      <c r="F12" s="8" t="s">
        <v>23</v>
      </c>
      <c r="G12" s="15">
        <f>G13+G38</f>
        <v>2787.7</v>
      </c>
    </row>
    <row r="13" spans="1:7" ht="38.25">
      <c r="A13" s="34" t="s">
        <v>68</v>
      </c>
      <c r="B13" s="23" t="s">
        <v>24</v>
      </c>
      <c r="C13" s="21" t="s">
        <v>23</v>
      </c>
      <c r="D13" s="21" t="s">
        <v>23</v>
      </c>
      <c r="E13" s="22" t="s">
        <v>23</v>
      </c>
      <c r="F13" s="8" t="s">
        <v>23</v>
      </c>
      <c r="G13" s="9">
        <f>G18+G22+G26+G14+G34</f>
        <v>864</v>
      </c>
    </row>
    <row r="14" spans="1:7" ht="12.75">
      <c r="A14" s="35" t="s">
        <v>58</v>
      </c>
      <c r="B14" s="23" t="s">
        <v>24</v>
      </c>
      <c r="C14" s="24" t="s">
        <v>16</v>
      </c>
      <c r="D14" s="21" t="s">
        <v>23</v>
      </c>
      <c r="E14" s="22" t="s">
        <v>23</v>
      </c>
      <c r="F14" s="8" t="s">
        <v>23</v>
      </c>
      <c r="G14" s="11">
        <f>G15</f>
        <v>3</v>
      </c>
    </row>
    <row r="15" spans="1:7" ht="25.5">
      <c r="A15" s="34" t="s">
        <v>59</v>
      </c>
      <c r="B15" s="23" t="s">
        <v>24</v>
      </c>
      <c r="C15" s="24" t="s">
        <v>16</v>
      </c>
      <c r="D15" s="24" t="s">
        <v>25</v>
      </c>
      <c r="E15" s="22" t="s">
        <v>23</v>
      </c>
      <c r="F15" s="8" t="s">
        <v>23</v>
      </c>
      <c r="G15" s="11">
        <f>G17</f>
        <v>3</v>
      </c>
    </row>
    <row r="16" spans="1:7" ht="12.75">
      <c r="A16" s="34" t="s">
        <v>15</v>
      </c>
      <c r="B16" s="23" t="s">
        <v>24</v>
      </c>
      <c r="C16" s="24" t="s">
        <v>16</v>
      </c>
      <c r="D16" s="24" t="s">
        <v>25</v>
      </c>
      <c r="E16" s="25" t="s">
        <v>27</v>
      </c>
      <c r="F16" s="8" t="s">
        <v>23</v>
      </c>
      <c r="G16" s="11">
        <f>G17</f>
        <v>3</v>
      </c>
    </row>
    <row r="17" spans="1:7" ht="12.75">
      <c r="A17" s="34" t="s">
        <v>4</v>
      </c>
      <c r="B17" s="23" t="s">
        <v>24</v>
      </c>
      <c r="C17" s="24" t="s">
        <v>16</v>
      </c>
      <c r="D17" s="24" t="s">
        <v>25</v>
      </c>
      <c r="E17" s="25" t="s">
        <v>27</v>
      </c>
      <c r="F17" s="10" t="s">
        <v>11</v>
      </c>
      <c r="G17" s="12">
        <v>3</v>
      </c>
    </row>
    <row r="18" spans="1:7" ht="25.5">
      <c r="A18" s="35" t="s">
        <v>60</v>
      </c>
      <c r="B18" s="23" t="s">
        <v>24</v>
      </c>
      <c r="C18" s="24" t="s">
        <v>17</v>
      </c>
      <c r="D18" s="21" t="s">
        <v>23</v>
      </c>
      <c r="E18" s="22" t="s">
        <v>23</v>
      </c>
      <c r="F18" s="8" t="s">
        <v>23</v>
      </c>
      <c r="G18" s="11">
        <f>G19</f>
        <v>8</v>
      </c>
    </row>
    <row r="19" spans="1:7" ht="27.75" customHeight="1">
      <c r="A19" s="34" t="s">
        <v>61</v>
      </c>
      <c r="B19" s="23" t="s">
        <v>24</v>
      </c>
      <c r="C19" s="24" t="s">
        <v>17</v>
      </c>
      <c r="D19" s="24" t="s">
        <v>25</v>
      </c>
      <c r="E19" s="22" t="s">
        <v>23</v>
      </c>
      <c r="F19" s="8" t="s">
        <v>23</v>
      </c>
      <c r="G19" s="11">
        <f>G20</f>
        <v>8</v>
      </c>
    </row>
    <row r="20" spans="1:7" ht="25.5">
      <c r="A20" s="34" t="s">
        <v>28</v>
      </c>
      <c r="B20" s="23" t="s">
        <v>24</v>
      </c>
      <c r="C20" s="24" t="s">
        <v>17</v>
      </c>
      <c r="D20" s="24" t="s">
        <v>25</v>
      </c>
      <c r="E20" s="25" t="s">
        <v>29</v>
      </c>
      <c r="F20" s="8" t="s">
        <v>23</v>
      </c>
      <c r="G20" s="11">
        <f>G21</f>
        <v>8</v>
      </c>
    </row>
    <row r="21" spans="1:7" ht="25.5">
      <c r="A21" s="34" t="s">
        <v>26</v>
      </c>
      <c r="B21" s="23" t="s">
        <v>24</v>
      </c>
      <c r="C21" s="24" t="s">
        <v>17</v>
      </c>
      <c r="D21" s="24" t="s">
        <v>25</v>
      </c>
      <c r="E21" s="25" t="s">
        <v>29</v>
      </c>
      <c r="F21" s="10" t="s">
        <v>13</v>
      </c>
      <c r="G21" s="12">
        <v>8</v>
      </c>
    </row>
    <row r="22" spans="1:7" ht="12.75">
      <c r="A22" s="35" t="s">
        <v>64</v>
      </c>
      <c r="B22" s="23" t="s">
        <v>24</v>
      </c>
      <c r="C22" s="24" t="s">
        <v>32</v>
      </c>
      <c r="D22" s="21" t="s">
        <v>23</v>
      </c>
      <c r="E22" s="22" t="s">
        <v>23</v>
      </c>
      <c r="F22" s="8" t="s">
        <v>23</v>
      </c>
      <c r="G22" s="11">
        <f>G23</f>
        <v>10</v>
      </c>
    </row>
    <row r="23" spans="1:7" ht="25.5">
      <c r="A23" s="34" t="s">
        <v>65</v>
      </c>
      <c r="B23" s="23" t="s">
        <v>24</v>
      </c>
      <c r="C23" s="24" t="s">
        <v>32</v>
      </c>
      <c r="D23" s="24" t="s">
        <v>25</v>
      </c>
      <c r="E23" s="22" t="s">
        <v>23</v>
      </c>
      <c r="F23" s="8" t="s">
        <v>23</v>
      </c>
      <c r="G23" s="11">
        <f>G25</f>
        <v>10</v>
      </c>
    </row>
    <row r="24" spans="1:7" ht="25.5" customHeight="1">
      <c r="A24" s="34" t="s">
        <v>30</v>
      </c>
      <c r="B24" s="23" t="s">
        <v>24</v>
      </c>
      <c r="C24" s="24" t="s">
        <v>32</v>
      </c>
      <c r="D24" s="24" t="s">
        <v>25</v>
      </c>
      <c r="E24" s="25" t="s">
        <v>31</v>
      </c>
      <c r="F24" s="8" t="s">
        <v>23</v>
      </c>
      <c r="G24" s="11">
        <f>G25</f>
        <v>10</v>
      </c>
    </row>
    <row r="25" spans="1:7" ht="25.5">
      <c r="A25" s="34" t="s">
        <v>26</v>
      </c>
      <c r="B25" s="23" t="s">
        <v>24</v>
      </c>
      <c r="C25" s="24" t="s">
        <v>32</v>
      </c>
      <c r="D25" s="24" t="s">
        <v>25</v>
      </c>
      <c r="E25" s="25" t="s">
        <v>31</v>
      </c>
      <c r="F25" s="10" t="s">
        <v>13</v>
      </c>
      <c r="G25" s="12">
        <v>10</v>
      </c>
    </row>
    <row r="26" spans="1:7" ht="12.75">
      <c r="A26" s="35" t="s">
        <v>66</v>
      </c>
      <c r="B26" s="23" t="s">
        <v>24</v>
      </c>
      <c r="C26" s="24" t="s">
        <v>33</v>
      </c>
      <c r="D26" s="21" t="s">
        <v>23</v>
      </c>
      <c r="E26" s="22" t="s">
        <v>23</v>
      </c>
      <c r="F26" s="8" t="s">
        <v>23</v>
      </c>
      <c r="G26" s="9">
        <f>G27</f>
        <v>840</v>
      </c>
    </row>
    <row r="27" spans="1:7" ht="12.75">
      <c r="A27" s="34" t="s">
        <v>67</v>
      </c>
      <c r="B27" s="23" t="s">
        <v>24</v>
      </c>
      <c r="C27" s="24" t="s">
        <v>33</v>
      </c>
      <c r="D27" s="24" t="s">
        <v>25</v>
      </c>
      <c r="E27" s="22" t="s">
        <v>23</v>
      </c>
      <c r="F27" s="8" t="s">
        <v>23</v>
      </c>
      <c r="G27" s="9">
        <f>G29+G31+G33</f>
        <v>840</v>
      </c>
    </row>
    <row r="28" spans="1:7" ht="30.75" customHeight="1">
      <c r="A28" s="34" t="s">
        <v>5</v>
      </c>
      <c r="B28" s="23" t="s">
        <v>24</v>
      </c>
      <c r="C28" s="24" t="s">
        <v>33</v>
      </c>
      <c r="D28" s="24" t="s">
        <v>25</v>
      </c>
      <c r="E28" s="25" t="s">
        <v>34</v>
      </c>
      <c r="F28" s="8" t="s">
        <v>23</v>
      </c>
      <c r="G28" s="9">
        <f>G29</f>
        <v>350</v>
      </c>
    </row>
    <row r="29" spans="1:7" ht="34.5" customHeight="1">
      <c r="A29" s="34" t="s">
        <v>26</v>
      </c>
      <c r="B29" s="23" t="s">
        <v>24</v>
      </c>
      <c r="C29" s="24" t="s">
        <v>33</v>
      </c>
      <c r="D29" s="24" t="s">
        <v>25</v>
      </c>
      <c r="E29" s="25" t="s">
        <v>34</v>
      </c>
      <c r="F29" s="10" t="s">
        <v>13</v>
      </c>
      <c r="G29" s="13">
        <v>350</v>
      </c>
    </row>
    <row r="30" spans="1:7" ht="12.75">
      <c r="A30" s="34" t="s">
        <v>35</v>
      </c>
      <c r="B30" s="23" t="s">
        <v>24</v>
      </c>
      <c r="C30" s="24" t="s">
        <v>33</v>
      </c>
      <c r="D30" s="24" t="s">
        <v>25</v>
      </c>
      <c r="E30" s="25" t="s">
        <v>36</v>
      </c>
      <c r="F30" s="8" t="s">
        <v>23</v>
      </c>
      <c r="G30" s="11">
        <f>G31</f>
        <v>0</v>
      </c>
    </row>
    <row r="31" spans="1:7" ht="25.5">
      <c r="A31" s="34" t="s">
        <v>26</v>
      </c>
      <c r="B31" s="23" t="s">
        <v>24</v>
      </c>
      <c r="C31" s="24" t="s">
        <v>33</v>
      </c>
      <c r="D31" s="24" t="s">
        <v>25</v>
      </c>
      <c r="E31" s="25" t="s">
        <v>36</v>
      </c>
      <c r="F31" s="10" t="s">
        <v>13</v>
      </c>
      <c r="G31" s="12">
        <v>0</v>
      </c>
    </row>
    <row r="32" spans="1:7" s="29" customFormat="1" ht="63.75">
      <c r="A32" s="34" t="s">
        <v>30</v>
      </c>
      <c r="B32" s="23" t="s">
        <v>24</v>
      </c>
      <c r="C32" s="24" t="s">
        <v>33</v>
      </c>
      <c r="D32" s="24" t="s">
        <v>25</v>
      </c>
      <c r="E32" s="25" t="s">
        <v>31</v>
      </c>
      <c r="F32" s="8" t="s">
        <v>23</v>
      </c>
      <c r="G32" s="9">
        <f>G33</f>
        <v>490</v>
      </c>
    </row>
    <row r="33" spans="1:7" s="29" customFormat="1" ht="25.5">
      <c r="A33" s="34" t="s">
        <v>26</v>
      </c>
      <c r="B33" s="23" t="s">
        <v>24</v>
      </c>
      <c r="C33" s="24" t="s">
        <v>33</v>
      </c>
      <c r="D33" s="24" t="s">
        <v>25</v>
      </c>
      <c r="E33" s="25" t="s">
        <v>31</v>
      </c>
      <c r="F33" s="10" t="s">
        <v>13</v>
      </c>
      <c r="G33" s="13">
        <v>490</v>
      </c>
    </row>
    <row r="34" spans="1:7" ht="25.5">
      <c r="A34" s="35" t="s">
        <v>62</v>
      </c>
      <c r="B34" s="23" t="s">
        <v>24</v>
      </c>
      <c r="C34" s="24" t="s">
        <v>37</v>
      </c>
      <c r="D34" s="21" t="s">
        <v>23</v>
      </c>
      <c r="E34" s="22" t="s">
        <v>23</v>
      </c>
      <c r="F34" s="8" t="s">
        <v>23</v>
      </c>
      <c r="G34" s="11">
        <f>G37</f>
        <v>3</v>
      </c>
    </row>
    <row r="35" spans="1:7" ht="25.5">
      <c r="A35" s="34" t="s">
        <v>63</v>
      </c>
      <c r="B35" s="23" t="s">
        <v>24</v>
      </c>
      <c r="C35" s="24" t="s">
        <v>37</v>
      </c>
      <c r="D35" s="24" t="s">
        <v>25</v>
      </c>
      <c r="E35" s="22" t="s">
        <v>23</v>
      </c>
      <c r="F35" s="8" t="s">
        <v>23</v>
      </c>
      <c r="G35" s="11">
        <f>G36</f>
        <v>3</v>
      </c>
    </row>
    <row r="36" spans="1:7" ht="12.75">
      <c r="A36" s="34" t="s">
        <v>7</v>
      </c>
      <c r="B36" s="23" t="s">
        <v>24</v>
      </c>
      <c r="C36" s="24" t="s">
        <v>37</v>
      </c>
      <c r="D36" s="24" t="s">
        <v>25</v>
      </c>
      <c r="E36" s="25" t="s">
        <v>38</v>
      </c>
      <c r="F36" s="8" t="s">
        <v>23</v>
      </c>
      <c r="G36" s="11">
        <f>G37</f>
        <v>3</v>
      </c>
    </row>
    <row r="37" spans="1:7" ht="25.5">
      <c r="A37" s="34" t="s">
        <v>26</v>
      </c>
      <c r="B37" s="23" t="s">
        <v>24</v>
      </c>
      <c r="C37" s="24" t="s">
        <v>37</v>
      </c>
      <c r="D37" s="24" t="s">
        <v>25</v>
      </c>
      <c r="E37" s="25" t="s">
        <v>38</v>
      </c>
      <c r="F37" s="10" t="s">
        <v>13</v>
      </c>
      <c r="G37" s="12">
        <v>3</v>
      </c>
    </row>
    <row r="38" spans="1:7" ht="12.75">
      <c r="A38" s="35" t="s">
        <v>2</v>
      </c>
      <c r="B38" s="26" t="s">
        <v>39</v>
      </c>
      <c r="C38" s="27" t="s">
        <v>23</v>
      </c>
      <c r="D38" s="27" t="s">
        <v>23</v>
      </c>
      <c r="E38" s="28" t="s">
        <v>23</v>
      </c>
      <c r="F38" s="14" t="s">
        <v>23</v>
      </c>
      <c r="G38" s="15">
        <f>G39</f>
        <v>1923.7</v>
      </c>
    </row>
    <row r="39" spans="1:7" ht="12.75">
      <c r="A39" s="34" t="s">
        <v>40</v>
      </c>
      <c r="B39" s="23" t="s">
        <v>39</v>
      </c>
      <c r="C39" s="24" t="s">
        <v>41</v>
      </c>
      <c r="D39" s="21" t="s">
        <v>23</v>
      </c>
      <c r="E39" s="22" t="s">
        <v>23</v>
      </c>
      <c r="F39" s="8" t="s">
        <v>23</v>
      </c>
      <c r="G39" s="9">
        <f>G40</f>
        <v>1923.7</v>
      </c>
    </row>
    <row r="40" spans="1:7" ht="12.75">
      <c r="A40" s="34" t="s">
        <v>40</v>
      </c>
      <c r="B40" s="23" t="s">
        <v>39</v>
      </c>
      <c r="C40" s="24" t="s">
        <v>41</v>
      </c>
      <c r="D40" s="24" t="s">
        <v>42</v>
      </c>
      <c r="E40" s="22" t="s">
        <v>23</v>
      </c>
      <c r="F40" s="8" t="s">
        <v>23</v>
      </c>
      <c r="G40" s="9">
        <f>G41+G43+G47+G49+G52+G55+G57</f>
        <v>1923.7</v>
      </c>
    </row>
    <row r="41" spans="1:7" ht="12.75">
      <c r="A41" s="35" t="s">
        <v>6</v>
      </c>
      <c r="B41" s="23" t="s">
        <v>39</v>
      </c>
      <c r="C41" s="24" t="s">
        <v>41</v>
      </c>
      <c r="D41" s="24" t="s">
        <v>42</v>
      </c>
      <c r="E41" s="25" t="s">
        <v>43</v>
      </c>
      <c r="F41" s="8" t="s">
        <v>23</v>
      </c>
      <c r="G41" s="15">
        <f>G42</f>
        <v>782.6</v>
      </c>
    </row>
    <row r="42" spans="1:7" ht="51">
      <c r="A42" s="34" t="s">
        <v>3</v>
      </c>
      <c r="B42" s="23" t="s">
        <v>39</v>
      </c>
      <c r="C42" s="24" t="s">
        <v>41</v>
      </c>
      <c r="D42" s="24" t="s">
        <v>42</v>
      </c>
      <c r="E42" s="25" t="s">
        <v>43</v>
      </c>
      <c r="F42" s="10" t="s">
        <v>12</v>
      </c>
      <c r="G42" s="13">
        <v>782.6</v>
      </c>
    </row>
    <row r="43" spans="1:7" ht="25.5">
      <c r="A43" s="35" t="s">
        <v>44</v>
      </c>
      <c r="B43" s="23" t="s">
        <v>39</v>
      </c>
      <c r="C43" s="24" t="s">
        <v>41</v>
      </c>
      <c r="D43" s="24" t="s">
        <v>42</v>
      </c>
      <c r="E43" s="25" t="s">
        <v>45</v>
      </c>
      <c r="F43" s="8" t="s">
        <v>23</v>
      </c>
      <c r="G43" s="15">
        <f>SUM(G46+G45+G44)</f>
        <v>1036.3</v>
      </c>
    </row>
    <row r="44" spans="1:7" ht="51">
      <c r="A44" s="34" t="s">
        <v>3</v>
      </c>
      <c r="B44" s="23" t="s">
        <v>39</v>
      </c>
      <c r="C44" s="24" t="s">
        <v>41</v>
      </c>
      <c r="D44" s="24" t="s">
        <v>42</v>
      </c>
      <c r="E44" s="25" t="s">
        <v>45</v>
      </c>
      <c r="F44" s="10" t="s">
        <v>12</v>
      </c>
      <c r="G44" s="13">
        <v>752.8</v>
      </c>
    </row>
    <row r="45" spans="1:7" ht="25.5">
      <c r="A45" s="34" t="s">
        <v>26</v>
      </c>
      <c r="B45" s="23" t="s">
        <v>39</v>
      </c>
      <c r="C45" s="24" t="s">
        <v>41</v>
      </c>
      <c r="D45" s="24" t="s">
        <v>42</v>
      </c>
      <c r="E45" s="25" t="s">
        <v>45</v>
      </c>
      <c r="F45" s="10" t="s">
        <v>13</v>
      </c>
      <c r="G45" s="13">
        <v>279.5</v>
      </c>
    </row>
    <row r="46" spans="1:7" ht="12.75">
      <c r="A46" s="34" t="s">
        <v>4</v>
      </c>
      <c r="B46" s="23" t="s">
        <v>39</v>
      </c>
      <c r="C46" s="24" t="s">
        <v>41</v>
      </c>
      <c r="D46" s="24" t="s">
        <v>42</v>
      </c>
      <c r="E46" s="25" t="s">
        <v>45</v>
      </c>
      <c r="F46" s="10" t="s">
        <v>11</v>
      </c>
      <c r="G46" s="12">
        <v>4</v>
      </c>
    </row>
    <row r="47" spans="1:7" ht="12.75">
      <c r="A47" s="35" t="s">
        <v>0</v>
      </c>
      <c r="B47" s="23" t="s">
        <v>39</v>
      </c>
      <c r="C47" s="24" t="s">
        <v>41</v>
      </c>
      <c r="D47" s="24" t="s">
        <v>42</v>
      </c>
      <c r="E47" s="25" t="s">
        <v>46</v>
      </c>
      <c r="F47" s="8" t="s">
        <v>23</v>
      </c>
      <c r="G47" s="16">
        <f>G48</f>
        <v>4</v>
      </c>
    </row>
    <row r="48" spans="1:7" ht="12.75">
      <c r="A48" s="34" t="s">
        <v>4</v>
      </c>
      <c r="B48" s="23" t="s">
        <v>39</v>
      </c>
      <c r="C48" s="24" t="s">
        <v>41</v>
      </c>
      <c r="D48" s="24" t="s">
        <v>42</v>
      </c>
      <c r="E48" s="25" t="s">
        <v>46</v>
      </c>
      <c r="F48" s="10" t="s">
        <v>11</v>
      </c>
      <c r="G48" s="12">
        <v>4</v>
      </c>
    </row>
    <row r="49" spans="1:7" ht="12.75">
      <c r="A49" s="35" t="s">
        <v>47</v>
      </c>
      <c r="B49" s="23" t="s">
        <v>39</v>
      </c>
      <c r="C49" s="24" t="s">
        <v>41</v>
      </c>
      <c r="D49" s="24" t="s">
        <v>42</v>
      </c>
      <c r="E49" s="25" t="s">
        <v>48</v>
      </c>
      <c r="F49" s="8" t="s">
        <v>23</v>
      </c>
      <c r="G49" s="15">
        <f>SUM(G50:G51)</f>
        <v>0</v>
      </c>
    </row>
    <row r="50" spans="1:7" ht="25.5">
      <c r="A50" s="34" t="s">
        <v>26</v>
      </c>
      <c r="B50" s="23" t="s">
        <v>39</v>
      </c>
      <c r="C50" s="24" t="s">
        <v>41</v>
      </c>
      <c r="D50" s="24" t="s">
        <v>42</v>
      </c>
      <c r="E50" s="25" t="s">
        <v>48</v>
      </c>
      <c r="F50" s="10" t="s">
        <v>13</v>
      </c>
      <c r="G50" s="13">
        <v>0</v>
      </c>
    </row>
    <row r="51" spans="1:7" ht="12.75">
      <c r="A51" s="34" t="s">
        <v>4</v>
      </c>
      <c r="B51" s="23" t="s">
        <v>39</v>
      </c>
      <c r="C51" s="24" t="s">
        <v>41</v>
      </c>
      <c r="D51" s="24" t="s">
        <v>42</v>
      </c>
      <c r="E51" s="25" t="s">
        <v>48</v>
      </c>
      <c r="F51" s="10" t="s">
        <v>11</v>
      </c>
      <c r="G51" s="12">
        <v>0</v>
      </c>
    </row>
    <row r="52" spans="1:7" ht="25.5">
      <c r="A52" s="35" t="s">
        <v>49</v>
      </c>
      <c r="B52" s="23" t="s">
        <v>39</v>
      </c>
      <c r="C52" s="24" t="s">
        <v>41</v>
      </c>
      <c r="D52" s="24" t="s">
        <v>42</v>
      </c>
      <c r="E52" s="25" t="s">
        <v>50</v>
      </c>
      <c r="F52" s="8" t="s">
        <v>23</v>
      </c>
      <c r="G52" s="15">
        <f>SUM(G53:G54)</f>
        <v>100.8</v>
      </c>
    </row>
    <row r="53" spans="1:7" ht="51">
      <c r="A53" s="34" t="s">
        <v>3</v>
      </c>
      <c r="B53" s="23" t="s">
        <v>39</v>
      </c>
      <c r="C53" s="24" t="s">
        <v>41</v>
      </c>
      <c r="D53" s="24" t="s">
        <v>42</v>
      </c>
      <c r="E53" s="25" t="s">
        <v>50</v>
      </c>
      <c r="F53" s="10" t="s">
        <v>12</v>
      </c>
      <c r="G53" s="13">
        <v>100.8</v>
      </c>
    </row>
    <row r="54" spans="1:7" ht="25.5">
      <c r="A54" s="34" t="s">
        <v>26</v>
      </c>
      <c r="B54" s="23" t="s">
        <v>39</v>
      </c>
      <c r="C54" s="24" t="s">
        <v>41</v>
      </c>
      <c r="D54" s="24" t="s">
        <v>42</v>
      </c>
      <c r="E54" s="25" t="s">
        <v>50</v>
      </c>
      <c r="F54" s="10" t="s">
        <v>13</v>
      </c>
      <c r="G54" s="12">
        <v>0</v>
      </c>
    </row>
    <row r="55" spans="1:7" ht="12.75">
      <c r="A55" s="34" t="s">
        <v>8</v>
      </c>
      <c r="B55" s="23" t="s">
        <v>39</v>
      </c>
      <c r="C55" s="24" t="s">
        <v>41</v>
      </c>
      <c r="D55" s="24" t="s">
        <v>42</v>
      </c>
      <c r="E55" s="25" t="s">
        <v>51</v>
      </c>
      <c r="F55" s="8" t="s">
        <v>23</v>
      </c>
      <c r="G55" s="16">
        <f>G56</f>
        <v>0</v>
      </c>
    </row>
    <row r="56" spans="1:7" ht="12.75">
      <c r="A56" s="35" t="s">
        <v>14</v>
      </c>
      <c r="B56" s="23" t="s">
        <v>39</v>
      </c>
      <c r="C56" s="24" t="s">
        <v>41</v>
      </c>
      <c r="D56" s="24" t="s">
        <v>42</v>
      </c>
      <c r="E56" s="25" t="s">
        <v>51</v>
      </c>
      <c r="F56" s="10" t="s">
        <v>52</v>
      </c>
      <c r="G56" s="12">
        <v>0</v>
      </c>
    </row>
    <row r="57" spans="1:7" ht="12.75">
      <c r="A57" s="34" t="s">
        <v>53</v>
      </c>
      <c r="B57" s="23" t="s">
        <v>39</v>
      </c>
      <c r="C57" s="24" t="s">
        <v>41</v>
      </c>
      <c r="D57" s="24" t="s">
        <v>42</v>
      </c>
      <c r="E57" s="25" t="s">
        <v>54</v>
      </c>
      <c r="F57" s="8" t="s">
        <v>23</v>
      </c>
      <c r="G57" s="17">
        <f>G58</f>
        <v>0</v>
      </c>
    </row>
    <row r="58" spans="1:7" ht="12.75">
      <c r="A58" s="34" t="s">
        <v>55</v>
      </c>
      <c r="B58" s="23" t="s">
        <v>39</v>
      </c>
      <c r="C58" s="24" t="s">
        <v>41</v>
      </c>
      <c r="D58" s="24" t="s">
        <v>42</v>
      </c>
      <c r="E58" s="25" t="s">
        <v>54</v>
      </c>
      <c r="F58" s="10" t="s">
        <v>56</v>
      </c>
      <c r="G58" s="18">
        <v>0</v>
      </c>
    </row>
  </sheetData>
  <sheetProtection/>
  <mergeCells count="2">
    <mergeCell ref="B11:E11"/>
    <mergeCell ref="A8:G8"/>
  </mergeCells>
  <printOptions/>
  <pageMargins left="0.7086614173228347" right="0.2362204724409449" top="0.4330708661417323" bottom="0.4330708661417323" header="0.4330708661417323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1</cp:lastModifiedBy>
  <cp:lastPrinted>2020-12-22T07:01:41Z</cp:lastPrinted>
  <dcterms:created xsi:type="dcterms:W3CDTF">2013-10-28T05:18:41Z</dcterms:created>
  <dcterms:modified xsi:type="dcterms:W3CDTF">2020-12-22T07:01:44Z</dcterms:modified>
  <cp:category/>
  <cp:version/>
  <cp:contentType/>
  <cp:contentStatus/>
</cp:coreProperties>
</file>